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Tabla de Microdatos" sheetId="1" r:id="rId1"/>
    <sheet name="Resultados nacionales publicado" sheetId="2" r:id="rId2"/>
    <sheet name="Catálogo de religiones 2000" sheetId="3" r:id="rId3"/>
  </sheets>
  <definedNames>
    <definedName name="_xlnm.Print_Titles" localSheetId="2">'Catálogo de religiones 2000'!$1:$3</definedName>
    <definedName name="_xlnm.Print_Titles" localSheetId="0">'Tabla de Microdatos'!$1:$5</definedName>
  </definedNames>
  <calcPr fullCalcOnLoad="1"/>
</workbook>
</file>

<file path=xl/sharedStrings.xml><?xml version="1.0" encoding="utf-8"?>
<sst xmlns="http://schemas.openxmlformats.org/spreadsheetml/2006/main" count="346" uniqueCount="302">
  <si>
    <t>IPUMS codes &amp; UN standards; for ipums use general and detailed, where appropiate, separated by a space</t>
  </si>
  <si>
    <t>codes</t>
  </si>
  <si>
    <t>label</t>
  </si>
  <si>
    <t>code</t>
  </si>
  <si>
    <t>frequency</t>
  </si>
  <si>
    <t>Question on form</t>
  </si>
  <si>
    <t>Comments by integrator</t>
  </si>
  <si>
    <t>Universe (definition)</t>
  </si>
  <si>
    <t>Universe (n)</t>
  </si>
  <si>
    <t>-----</t>
  </si>
  <si>
    <t>1</t>
  </si>
  <si>
    <t>2</t>
  </si>
  <si>
    <t>3</t>
  </si>
  <si>
    <t>4</t>
  </si>
  <si>
    <t>5</t>
  </si>
  <si>
    <t>9</t>
  </si>
  <si>
    <t>No aplicable</t>
  </si>
  <si>
    <t>0</t>
  </si>
  <si>
    <t>system missing</t>
  </si>
  <si>
    <t>Integrated by: Cecilia Rabell y Luz Uribe</t>
  </si>
  <si>
    <t>No aplica</t>
  </si>
  <si>
    <t>Católica</t>
  </si>
  <si>
    <t>Protestante o Evangélica</t>
  </si>
  <si>
    <t>Judaica</t>
  </si>
  <si>
    <t>Ninguna</t>
  </si>
  <si>
    <t>Otra</t>
  </si>
  <si>
    <t>Católico</t>
  </si>
  <si>
    <t>Protestante</t>
  </si>
  <si>
    <t>Israelita</t>
  </si>
  <si>
    <t>6-8</t>
  </si>
  <si>
    <t>2000*</t>
  </si>
  <si>
    <t>Insuficientemente especificada</t>
  </si>
  <si>
    <t>2000**</t>
  </si>
  <si>
    <t>Insuficientemente especificado/                 No respuesta</t>
  </si>
  <si>
    <t>Religión</t>
  </si>
  <si>
    <t>¿Qué religión tiene?</t>
  </si>
  <si>
    <t>¿Cuál es la religión de esta persona?</t>
  </si>
  <si>
    <t>¿Cuál es la religión de (NOMBRE)?</t>
  </si>
  <si>
    <t>Personas de 5 años y más</t>
  </si>
  <si>
    <t>Todas las personas</t>
  </si>
  <si>
    <t>En el cuestionario censal las respuestas precodificadas fueron la religión católica, la categoría "otra" y la de "ninguna".</t>
  </si>
  <si>
    <t>En el cuestionario censal las respuestas precodificadas correspondieron a los códigos 1 a 5.</t>
  </si>
  <si>
    <t>Cuadro A.2. Catálogo de religiones utilizado en el Censo del 2000</t>
  </si>
  <si>
    <t>Grupo</t>
  </si>
  <si>
    <t>Código</t>
  </si>
  <si>
    <t>Categoría</t>
  </si>
  <si>
    <t>0. Católico</t>
  </si>
  <si>
    <t>0001</t>
  </si>
  <si>
    <t>CATOLICA</t>
  </si>
  <si>
    <t>1. Protestantes y evangélicos</t>
  </si>
  <si>
    <t>1101</t>
  </si>
  <si>
    <t>ANABAUTISTA</t>
  </si>
  <si>
    <t>1102</t>
  </si>
  <si>
    <t>ANGLICANA</t>
  </si>
  <si>
    <t>1103</t>
  </si>
  <si>
    <t>BAUTISTA</t>
  </si>
  <si>
    <t>1104</t>
  </si>
  <si>
    <t>CALVINISTA</t>
  </si>
  <si>
    <t>1105</t>
  </si>
  <si>
    <t>CONGREGACIONAL</t>
  </si>
  <si>
    <t>CUAQUERA</t>
  </si>
  <si>
    <t>1107</t>
  </si>
  <si>
    <t>DEL NAZARENO</t>
  </si>
  <si>
    <t>1108</t>
  </si>
  <si>
    <t>DISCIPULOS DE CRISTO</t>
  </si>
  <si>
    <t>1109</t>
  </si>
  <si>
    <t>EJERCITO DE SALVACION</t>
  </si>
  <si>
    <t>1110</t>
  </si>
  <si>
    <t>EPISCOPALIANA</t>
  </si>
  <si>
    <t>1111</t>
  </si>
  <si>
    <t>LUTERANA</t>
  </si>
  <si>
    <t>1112</t>
  </si>
  <si>
    <t>MENONITA</t>
  </si>
  <si>
    <t>1113</t>
  </si>
  <si>
    <t>METODISTA</t>
  </si>
  <si>
    <t>1114</t>
  </si>
  <si>
    <t>PREBISTERIANA</t>
  </si>
  <si>
    <t>1201</t>
  </si>
  <si>
    <t>AMISTAD CRISTIANA</t>
  </si>
  <si>
    <t>1202</t>
  </si>
  <si>
    <t>ASAMBLEAS DE DIOS</t>
  </si>
  <si>
    <t>1203</t>
  </si>
  <si>
    <t>CASA DE ORACION</t>
  </si>
  <si>
    <t>1204</t>
  </si>
  <si>
    <t>CENTRO DE FE</t>
  </si>
  <si>
    <t>1205</t>
  </si>
  <si>
    <t>FUERZA AGAPE</t>
  </si>
  <si>
    <t>1206</t>
  </si>
  <si>
    <t>IGLESIA ALFA Y OMEGA</t>
  </si>
  <si>
    <t>1207</t>
  </si>
  <si>
    <t>IGLESIA AGUA VIVA</t>
  </si>
  <si>
    <t>1208</t>
  </si>
  <si>
    <t>IGLESIA APOSTOLICA</t>
  </si>
  <si>
    <t>1209</t>
  </si>
  <si>
    <t>IGLESIA DE DIOS</t>
  </si>
  <si>
    <t>1210</t>
  </si>
  <si>
    <t>IGLESIA DE DIOS DE LA PROFESIA</t>
  </si>
  <si>
    <t>1211</t>
  </si>
  <si>
    <t>IGLESIA DEL EVANGELIO COMPLETO</t>
  </si>
  <si>
    <t>1212</t>
  </si>
  <si>
    <t>IGLESIA EVANGELICA DE HERMANOS</t>
  </si>
  <si>
    <t>1213</t>
  </si>
  <si>
    <t>IGLESIA APOSENTO ALTO</t>
  </si>
  <si>
    <t>1214</t>
  </si>
  <si>
    <t>INDIGENA PENTECOSTAL</t>
  </si>
  <si>
    <t>1215</t>
  </si>
  <si>
    <t>LA VOZ DE LA PIEDRA ANGULAR</t>
  </si>
  <si>
    <t>1216</t>
  </si>
  <si>
    <t>MISIONERA PENTECOSTAL</t>
  </si>
  <si>
    <t>1217</t>
  </si>
  <si>
    <t>CRISTIANA</t>
  </si>
  <si>
    <t>1218</t>
  </si>
  <si>
    <t>SOCIEDADES CRISTIANAS</t>
  </si>
  <si>
    <t>1219</t>
  </si>
  <si>
    <t>EVANGELICA</t>
  </si>
  <si>
    <t>1220</t>
  </si>
  <si>
    <t>SOCIEDADES EVANGELICAS</t>
  </si>
  <si>
    <t>1221</t>
  </si>
  <si>
    <t>EVANGELICA NEOTESTAMENTARIA</t>
  </si>
  <si>
    <t>1222</t>
  </si>
  <si>
    <t>PENTECOSTAL</t>
  </si>
  <si>
    <t>1223</t>
  </si>
  <si>
    <t>SOCIEDADES PENTECOSTALES</t>
  </si>
  <si>
    <t>1224</t>
  </si>
  <si>
    <t>PENTECOSTAL INDEPENDIENTE</t>
  </si>
  <si>
    <t>1225</t>
  </si>
  <si>
    <t>SOCIEDADES CRISTIANAS EVANGELICAS</t>
  </si>
  <si>
    <t>1226</t>
  </si>
  <si>
    <t>SOCIEDADES CRISTIANAS PENTECOSTALES</t>
  </si>
  <si>
    <t>1227</t>
  </si>
  <si>
    <t>SOCIEDADES EVANGELICAS PENTECOSTALES</t>
  </si>
  <si>
    <t>1228</t>
  </si>
  <si>
    <t>SOCIEDADES CRISTIANAS EVANGELICAS PENTECOSTALES</t>
  </si>
  <si>
    <t>1229</t>
  </si>
  <si>
    <t>SOLDADOS DE LA CRUZ DE CRISTO</t>
  </si>
  <si>
    <t>1230</t>
  </si>
  <si>
    <t>TABERNACULOS</t>
  </si>
  <si>
    <t>1231</t>
  </si>
  <si>
    <t>TRADICIONALISTAS</t>
  </si>
  <si>
    <t>1232</t>
  </si>
  <si>
    <t>OTRAS SOCIEDADES EVANGELICAS PENTECOSTALES</t>
  </si>
  <si>
    <t>(continúa)</t>
  </si>
  <si>
    <t>1233*</t>
  </si>
  <si>
    <t>NEOPENTECOSTAL</t>
  </si>
  <si>
    <t>1299</t>
  </si>
  <si>
    <t>PENTECOSTAL INSUFICIENTEMENTE ESPECIFICADA</t>
  </si>
  <si>
    <t>1301</t>
  </si>
  <si>
    <t>IGLESIA DEL DIOS VIVO, COLUMNA Y APOYO DE LA VERDAD, LA LUZ DEL MUNDO</t>
  </si>
  <si>
    <t>1401</t>
  </si>
  <si>
    <t>ALIANZA CRISTIANA Y  MISIONERA</t>
  </si>
  <si>
    <t>1402</t>
  </si>
  <si>
    <t>APOSTOLICA NO  PENTECOSTAL</t>
  </si>
  <si>
    <t>1403</t>
  </si>
  <si>
    <t>ASOCIACIONES EVANGELICAS</t>
  </si>
  <si>
    <t>1404</t>
  </si>
  <si>
    <t>BIBLICA</t>
  </si>
  <si>
    <t>1405</t>
  </si>
  <si>
    <t>CONFRATERNIDADES</t>
  </si>
  <si>
    <t>1406</t>
  </si>
  <si>
    <t>IGLESIA DE CRISTO</t>
  </si>
  <si>
    <t>1407</t>
  </si>
  <si>
    <t>IGLESIA DE GRACIA PAZ Y MISERICORDIA</t>
  </si>
  <si>
    <t>1408</t>
  </si>
  <si>
    <t>IGLESIA DE LA BIBLIA  ABIERTA</t>
  </si>
  <si>
    <t>1409</t>
  </si>
  <si>
    <t>IGLESIA DE SANTIDAD</t>
  </si>
  <si>
    <t>1410</t>
  </si>
  <si>
    <t>IGLESIA EVANGELICA SALEM</t>
  </si>
  <si>
    <t>1411</t>
  </si>
  <si>
    <t>IGLESIA MEXICANA LA MUJER HERMOSA VESTIDA DE SOL</t>
  </si>
  <si>
    <t>1412</t>
  </si>
  <si>
    <t>MESIANICAS</t>
  </si>
  <si>
    <t>1413</t>
  </si>
  <si>
    <t>MINISTERIOS EVANGELICOS</t>
  </si>
  <si>
    <t>1414</t>
  </si>
  <si>
    <t>MISIONEROS EVANGELICOS</t>
  </si>
  <si>
    <t>1415</t>
  </si>
  <si>
    <t>MOVIMIENTOS EVANGELICOS</t>
  </si>
  <si>
    <t>1416</t>
  </si>
  <si>
    <t>NUEVA JERUSALEM</t>
  </si>
  <si>
    <t>1417</t>
  </si>
  <si>
    <t>VISION MUNDIAL</t>
  </si>
  <si>
    <t>1499</t>
  </si>
  <si>
    <t>EVANGELICA INSUFICIENTEMENTE ESPECIFICADA</t>
  </si>
  <si>
    <t>2. Bíblicos no evangélicos</t>
  </si>
  <si>
    <t>2001</t>
  </si>
  <si>
    <t>ADVENTISTA DEL SEPTIMO DIA</t>
  </si>
  <si>
    <t>2002</t>
  </si>
  <si>
    <t>IGLESIA DE JESUCRISTO DE LOS SANTOS DE LOS ULTIMOS DIAS</t>
  </si>
  <si>
    <t>2003</t>
  </si>
  <si>
    <t>TESTIGOS DE JEHOVA</t>
  </si>
  <si>
    <t>3. Otras religiones cristianas</t>
  </si>
  <si>
    <t>3001</t>
  </si>
  <si>
    <t>ORTODOXO</t>
  </si>
  <si>
    <t>3002</t>
  </si>
  <si>
    <t>IGLESIA DE CRISTO CIENTIFICA</t>
  </si>
  <si>
    <t>3099</t>
  </si>
  <si>
    <t>OTRAS CRISTIANAS INSUFICIENTEMENTE ESPECIFICADAS</t>
  </si>
  <si>
    <t>4. Origen oriental</t>
  </si>
  <si>
    <t>4001</t>
  </si>
  <si>
    <t>BRAHMANISMO</t>
  </si>
  <si>
    <t>4002</t>
  </si>
  <si>
    <t>BUDISMO</t>
  </si>
  <si>
    <t>4003*</t>
  </si>
  <si>
    <t>CENTRO ONKARANADA</t>
  </si>
  <si>
    <t>4004*</t>
  </si>
  <si>
    <t>COMUNIDAD DEL ARCO IRIS</t>
  </si>
  <si>
    <t>4005*</t>
  </si>
  <si>
    <t>CONFUSIONISMO</t>
  </si>
  <si>
    <t>4006</t>
  </si>
  <si>
    <t>HARE KRISHNA</t>
  </si>
  <si>
    <t>4007</t>
  </si>
  <si>
    <t>HINDUISMO</t>
  </si>
  <si>
    <t>4008*</t>
  </si>
  <si>
    <t>JAINISMO</t>
  </si>
  <si>
    <t>4009</t>
  </si>
  <si>
    <t>SINTOISMO</t>
  </si>
  <si>
    <t>4010</t>
  </si>
  <si>
    <t>TAOISMO</t>
  </si>
  <si>
    <t>5. Juadaico</t>
  </si>
  <si>
    <t>5001</t>
  </si>
  <si>
    <t>JUDAICA</t>
  </si>
  <si>
    <t>6. Islámico</t>
  </si>
  <si>
    <t>6001</t>
  </si>
  <si>
    <t>MUSULMANA</t>
  </si>
  <si>
    <t>7. Nativista</t>
  </si>
  <si>
    <t>7001</t>
  </si>
  <si>
    <t>MOVIMIENTOS DE MEXICANIDAD</t>
  </si>
  <si>
    <t>8. Otras religiones cristianas</t>
  </si>
  <si>
    <t>8001*</t>
  </si>
  <si>
    <t>AGORA</t>
  </si>
  <si>
    <t>8002</t>
  </si>
  <si>
    <t>ANANDA MARGA</t>
  </si>
  <si>
    <t>8003</t>
  </si>
  <si>
    <t>BAHAISMO</t>
  </si>
  <si>
    <t>8004</t>
  </si>
  <si>
    <t>IGLESIA DE LA CIENCIOLOGIA</t>
  </si>
  <si>
    <t>8005*</t>
  </si>
  <si>
    <t>IGLESIA DE LA UNIFICACION</t>
  </si>
  <si>
    <t>8006*</t>
  </si>
  <si>
    <t>INSTITUTO ARICA</t>
  </si>
  <si>
    <t>8007</t>
  </si>
  <si>
    <t>MASONERIA</t>
  </si>
  <si>
    <t>8008*</t>
  </si>
  <si>
    <t>MEDITACION TRANSCENDENTAL</t>
  </si>
  <si>
    <t>8009*</t>
  </si>
  <si>
    <t>MISION RAMA</t>
  </si>
  <si>
    <t>8010</t>
  </si>
  <si>
    <t>MOVIMIENTO RAELIANO</t>
  </si>
  <si>
    <t>8011</t>
  </si>
  <si>
    <t>MOVIMIENTOS NEWAGE</t>
  </si>
  <si>
    <t>8012</t>
  </si>
  <si>
    <t>NEOISRAELITA</t>
  </si>
  <si>
    <t>8013*</t>
  </si>
  <si>
    <t>NIÑOS DE DIOS</t>
  </si>
  <si>
    <t>8014*</t>
  </si>
  <si>
    <t>NUEVA ACROPOLIS</t>
  </si>
  <si>
    <t>8015</t>
  </si>
  <si>
    <t>OCULTISTAS</t>
  </si>
  <si>
    <t>8016</t>
  </si>
  <si>
    <t>PALMAR DE TROYA</t>
  </si>
  <si>
    <t>8017</t>
  </si>
  <si>
    <t>ROSA CRUCES</t>
  </si>
  <si>
    <t>8018</t>
  </si>
  <si>
    <t>TEOSOFIA</t>
  </si>
  <si>
    <t>8019*</t>
  </si>
  <si>
    <t>YESIDAS</t>
  </si>
  <si>
    <t>9. Espiritualista</t>
  </si>
  <si>
    <t>9001</t>
  </si>
  <si>
    <t>ESPIRITUALISTA</t>
  </si>
  <si>
    <t>9100</t>
  </si>
  <si>
    <t>NINGUNA RELIGION</t>
  </si>
  <si>
    <t>9999</t>
  </si>
  <si>
    <t>INSUFICIENTEMENTE ESPECIFICADA</t>
  </si>
  <si>
    <t>* En la muestra del 10% no hay casos con los códigos marcados con este símbolo.</t>
  </si>
  <si>
    <t>Fuentes: Archivo CAT_RELI.DBF proporcionado por INEGI como parte de la</t>
  </si>
  <si>
    <t xml:space="preserve">            documentación que acompaña las bases de datos en CD del Censo 2000.</t>
  </si>
  <si>
    <t xml:space="preserve">            INEGI (2001), p. 503.</t>
  </si>
  <si>
    <t>Conciliation Table I: Integrated Public Use Microdata Series-International</t>
  </si>
  <si>
    <t>MEXICO. Variable name: RELIGIÓN (RELIGION)</t>
  </si>
  <si>
    <t>Date: Enero 2002</t>
  </si>
  <si>
    <r>
      <t>Valid n</t>
    </r>
    <r>
      <rPr>
        <sz val="10"/>
        <rFont val="Arial"/>
        <family val="2"/>
      </rPr>
      <t xml:space="preserve"> (excludes missing data, blanks, no responses, etc.)</t>
    </r>
  </si>
  <si>
    <t>Censo</t>
  </si>
  <si>
    <r>
      <t>Protestante/ Evangélica</t>
    </r>
    <r>
      <rPr>
        <vertAlign val="superscript"/>
        <sz val="10"/>
        <rFont val="CG Omega"/>
        <family val="2"/>
      </rPr>
      <t>5</t>
    </r>
  </si>
  <si>
    <t>Insuf.especif./No respuesta</t>
  </si>
  <si>
    <t>Total</t>
  </si>
  <si>
    <t>Población</t>
  </si>
  <si>
    <r>
      <t>1960</t>
    </r>
    <r>
      <rPr>
        <vertAlign val="superscript"/>
        <sz val="10"/>
        <rFont val="CG Omega"/>
        <family val="2"/>
      </rPr>
      <t>1</t>
    </r>
  </si>
  <si>
    <r>
      <t>1970</t>
    </r>
    <r>
      <rPr>
        <vertAlign val="superscript"/>
        <sz val="10"/>
        <rFont val="CG Omega"/>
        <family val="2"/>
      </rPr>
      <t>2</t>
    </r>
  </si>
  <si>
    <r>
      <t>1990</t>
    </r>
    <r>
      <rPr>
        <vertAlign val="superscript"/>
        <sz val="10"/>
        <rFont val="CG Omega"/>
        <family val="2"/>
      </rPr>
      <t>3</t>
    </r>
  </si>
  <si>
    <r>
      <t>2000</t>
    </r>
    <r>
      <rPr>
        <vertAlign val="superscript"/>
        <sz val="10"/>
        <rFont val="CG Omega"/>
        <family val="2"/>
      </rPr>
      <t>4</t>
    </r>
  </si>
  <si>
    <t>Porcentajes*</t>
  </si>
  <si>
    <r>
      <t>1</t>
    </r>
    <r>
      <rPr>
        <sz val="8"/>
        <rFont val="CG Omega"/>
        <family val="2"/>
      </rPr>
      <t xml:space="preserve"> Los datos de 1960 fueron tomados de: Secretaría de Industria y Comercio (1963), p. 282.</t>
    </r>
  </si>
  <si>
    <r>
      <t>2</t>
    </r>
    <r>
      <rPr>
        <sz val="8"/>
        <rFont val="CG Omega"/>
        <family val="2"/>
      </rPr>
      <t xml:space="preserve"> Los datos de 1970 fueron tomados de: Secretaría de Industria y Comercio (1972), p. 55.</t>
    </r>
  </si>
  <si>
    <r>
      <t>4</t>
    </r>
    <r>
      <rPr>
        <sz val="8"/>
        <rFont val="CG Omega"/>
        <family val="2"/>
      </rPr>
      <t xml:space="preserve"> Los datos de 2000 fueron tomados de: INEGI (2001), p. 307.</t>
    </r>
  </si>
  <si>
    <r>
      <t>5</t>
    </r>
    <r>
      <rPr>
        <sz val="8"/>
        <rFont val="CG Omega"/>
        <family val="2"/>
      </rPr>
      <t xml:space="preserve"> En el Censo de 1960 sólo se reporta la categoría "Protestante".</t>
    </r>
  </si>
  <si>
    <r>
      <t>*</t>
    </r>
    <r>
      <rPr>
        <sz val="8"/>
        <rFont val="CG Omega"/>
        <family val="2"/>
      </rPr>
      <t xml:space="preserve"> Los porcentajes están calculados sobre la población considerada como universo para la captación de la variable religión en cada censo:</t>
    </r>
  </si>
  <si>
    <t xml:space="preserve">   todas las personas en los censos de 1960 y 1970, y personas de 5 años de edad y más en los censos de 1990 y 2000.</t>
  </si>
  <si>
    <t>Cuadro A.1 Resultados sobre religión publicados en los censos 1960, 1970, 1990 y 2000</t>
  </si>
  <si>
    <r>
      <t>3</t>
    </r>
    <r>
      <rPr>
        <sz val="8"/>
        <rFont val="CG Omega"/>
        <family val="2"/>
      </rPr>
      <t xml:space="preserve"> Los datos de 1990 fueron tomados de: INEGI (1993), p. 96.</t>
    </r>
  </si>
  <si>
    <t>1101-1114; 1201-1232; 1299; 1301; 1401-1417; 1499; 3002; 3099</t>
  </si>
  <si>
    <t>2001-2003; 3001; 4001; 4002; 4006; 4007; 4009; 4010; 6001; 7001; 8002-8004; 8007; 8010-8012; 8015-8018; 9001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</si>
</sst>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CG Omega"/>
      <family val="2"/>
    </font>
    <font>
      <sz val="10"/>
      <name val="CG Omega"/>
      <family val="2"/>
    </font>
    <font>
      <sz val="8"/>
      <name val="CG Omega"/>
      <family val="2"/>
    </font>
    <font>
      <vertAlign val="superscript"/>
      <sz val="10"/>
      <name val="CG Omega"/>
      <family val="2"/>
    </font>
    <font>
      <vertAlign val="superscript"/>
      <sz val="9"/>
      <name val="CG Omega"/>
      <family val="2"/>
    </font>
    <font>
      <sz val="9"/>
      <name val="CG Omega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1" fontId="0" fillId="0" borderId="2" xfId="0" applyNumberFormat="1" applyFont="1" applyBorder="1" applyAlignment="1" quotePrefix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3" fillId="0" borderId="5" xfId="0" applyFont="1" applyBorder="1" applyAlignment="1">
      <alignment vertical="center"/>
    </xf>
    <xf numFmtId="1" fontId="3" fillId="0" borderId="5" xfId="0" applyNumberFormat="1" applyFont="1" applyBorder="1" applyAlignment="1">
      <alignment vertical="center"/>
    </xf>
    <xf numFmtId="1" fontId="3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vertical="center"/>
    </xf>
    <xf numFmtId="1" fontId="4" fillId="0" borderId="8" xfId="0" applyNumberFormat="1" applyFont="1" applyBorder="1" applyAlignment="1">
      <alignment vertical="center"/>
    </xf>
    <xf numFmtId="1" fontId="4" fillId="0" borderId="9" xfId="0" applyNumberFormat="1" applyFont="1" applyBorder="1" applyAlignment="1">
      <alignment vertical="center" wrapText="1"/>
    </xf>
    <xf numFmtId="0" fontId="4" fillId="0" borderId="10" xfId="0" applyFont="1" applyBorder="1" applyAlignment="1">
      <alignment/>
    </xf>
    <xf numFmtId="1" fontId="4" fillId="0" borderId="0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1" fontId="4" fillId="0" borderId="0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/>
    </xf>
    <xf numFmtId="1" fontId="4" fillId="0" borderId="13" xfId="0" applyNumberFormat="1" applyFont="1" applyBorder="1" applyAlignment="1">
      <alignment vertical="center"/>
    </xf>
    <xf numFmtId="1" fontId="4" fillId="0" borderId="14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vertical="center"/>
    </xf>
    <xf numFmtId="1" fontId="4" fillId="0" borderId="16" xfId="0" applyNumberFormat="1" applyFont="1" applyBorder="1" applyAlignment="1">
      <alignment vertical="center"/>
    </xf>
    <xf numFmtId="1" fontId="4" fillId="0" borderId="17" xfId="0" applyNumberFormat="1" applyFont="1" applyBorder="1" applyAlignment="1">
      <alignment vertical="center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vertical="center"/>
    </xf>
    <xf numFmtId="1" fontId="4" fillId="0" borderId="19" xfId="0" applyNumberFormat="1" applyFont="1" applyBorder="1" applyAlignment="1">
      <alignment vertical="center"/>
    </xf>
    <xf numFmtId="1" fontId="4" fillId="0" borderId="20" xfId="0" applyNumberFormat="1" applyFont="1" applyBorder="1" applyAlignment="1">
      <alignment vertic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vertical="center"/>
    </xf>
    <xf numFmtId="1" fontId="4" fillId="0" borderId="22" xfId="0" applyNumberFormat="1" applyFont="1" applyBorder="1" applyAlignment="1">
      <alignment vertical="center"/>
    </xf>
    <xf numFmtId="1" fontId="4" fillId="0" borderId="23" xfId="0" applyNumberFormat="1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3" fontId="0" fillId="0" borderId="2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 quotePrefix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 quotePrefix="1">
      <alignment horizontal="center" vertical="center"/>
    </xf>
    <xf numFmtId="49" fontId="4" fillId="0" borderId="21" xfId="0" applyNumberFormat="1" applyFont="1" applyBorder="1" applyAlignment="1">
      <alignment horizontal="right" vertical="center"/>
    </xf>
    <xf numFmtId="172" fontId="4" fillId="0" borderId="22" xfId="0" applyNumberFormat="1" applyFont="1" applyBorder="1" applyAlignment="1">
      <alignment horizontal="center" vertical="center"/>
    </xf>
    <xf numFmtId="172" fontId="4" fillId="0" borderId="23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9" xfId="0" applyFont="1" applyBorder="1" applyAlignment="1">
      <alignment vertical="center"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9" fontId="0" fillId="0" borderId="3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7109375" style="49" customWidth="1"/>
    <col min="2" max="2" width="3.28125" style="49" customWidth="1"/>
    <col min="3" max="5" width="5.7109375" style="49" customWidth="1"/>
    <col min="6" max="6" width="1.421875" style="49" customWidth="1"/>
    <col min="7" max="7" width="10.7109375" style="49" customWidth="1"/>
    <col min="8" max="8" width="11.421875" style="49" customWidth="1"/>
    <col min="9" max="9" width="13.28125" style="49" customWidth="1"/>
    <col min="10" max="10" width="10.7109375" style="49" customWidth="1"/>
    <col min="11" max="12" width="11.421875" style="49" customWidth="1"/>
    <col min="13" max="13" width="10.7109375" style="49" customWidth="1"/>
    <col min="14" max="14" width="11.421875" style="49" customWidth="1"/>
    <col min="15" max="15" width="13.28125" style="49" customWidth="1"/>
    <col min="16" max="17" width="11.421875" style="49" customWidth="1"/>
    <col min="18" max="18" width="12.7109375" style="49" customWidth="1"/>
    <col min="19" max="16384" width="11.421875" style="49" customWidth="1"/>
  </cols>
  <sheetData>
    <row r="1" spans="1:3" ht="15" customHeight="1">
      <c r="A1" s="5" t="s">
        <v>278</v>
      </c>
      <c r="B1" s="5"/>
      <c r="C1" s="1"/>
    </row>
    <row r="2" spans="1:3" ht="15" customHeight="1">
      <c r="A2" s="5" t="s">
        <v>279</v>
      </c>
      <c r="B2" s="5"/>
      <c r="C2" s="1"/>
    </row>
    <row r="3" spans="1:8" ht="15" customHeight="1">
      <c r="A3" s="105" t="s">
        <v>19</v>
      </c>
      <c r="B3" s="106"/>
      <c r="C3" s="106"/>
      <c r="D3" s="106"/>
      <c r="E3" s="106"/>
      <c r="F3" s="106"/>
      <c r="G3" s="106"/>
      <c r="H3" s="5" t="s">
        <v>280</v>
      </c>
    </row>
    <row r="4" spans="1:18" ht="49.5" customHeight="1">
      <c r="A4" s="94" t="s">
        <v>0</v>
      </c>
      <c r="B4" s="110"/>
      <c r="C4" s="111"/>
      <c r="D4" s="111"/>
      <c r="E4" s="111"/>
      <c r="F4" s="112"/>
      <c r="G4" s="91">
        <v>1960</v>
      </c>
      <c r="H4" s="92"/>
      <c r="I4" s="93"/>
      <c r="J4" s="91">
        <v>1970</v>
      </c>
      <c r="K4" s="92"/>
      <c r="L4" s="93"/>
      <c r="M4" s="91">
        <v>1990</v>
      </c>
      <c r="N4" s="92"/>
      <c r="O4" s="93"/>
      <c r="P4" s="91">
        <v>2000</v>
      </c>
      <c r="Q4" s="92"/>
      <c r="R4" s="93"/>
    </row>
    <row r="5" spans="1:18" ht="24.75" customHeight="1">
      <c r="A5" s="4" t="s">
        <v>1</v>
      </c>
      <c r="B5" s="107" t="s">
        <v>2</v>
      </c>
      <c r="C5" s="108"/>
      <c r="D5" s="108"/>
      <c r="E5" s="108"/>
      <c r="F5" s="109"/>
      <c r="G5" s="2" t="s">
        <v>3</v>
      </c>
      <c r="H5" s="3" t="s">
        <v>4</v>
      </c>
      <c r="I5" s="3" t="s">
        <v>2</v>
      </c>
      <c r="J5" s="3" t="s">
        <v>3</v>
      </c>
      <c r="K5" s="3" t="s">
        <v>4</v>
      </c>
      <c r="L5" s="3" t="s">
        <v>2</v>
      </c>
      <c r="M5" s="3" t="s">
        <v>3</v>
      </c>
      <c r="N5" s="3" t="s">
        <v>4</v>
      </c>
      <c r="O5" s="3" t="s">
        <v>2</v>
      </c>
      <c r="P5" s="3" t="s">
        <v>3</v>
      </c>
      <c r="Q5" s="3" t="s">
        <v>4</v>
      </c>
      <c r="R5" s="3" t="s">
        <v>2</v>
      </c>
    </row>
    <row r="6" spans="1:18" ht="30" customHeight="1">
      <c r="A6" s="50" t="s">
        <v>17</v>
      </c>
      <c r="B6" s="50"/>
      <c r="C6" s="101" t="s">
        <v>16</v>
      </c>
      <c r="D6" s="101"/>
      <c r="E6" s="101"/>
      <c r="F6" s="102"/>
      <c r="G6" s="50"/>
      <c r="H6" s="11"/>
      <c r="I6" s="7"/>
      <c r="J6" s="51"/>
      <c r="K6" s="11"/>
      <c r="L6" s="7"/>
      <c r="M6" s="10">
        <v>0</v>
      </c>
      <c r="N6" s="11">
        <v>101278</v>
      </c>
      <c r="O6" s="6" t="s">
        <v>20</v>
      </c>
      <c r="P6" s="51" t="s">
        <v>9</v>
      </c>
      <c r="Q6" s="11">
        <v>1169422</v>
      </c>
      <c r="R6" s="6" t="s">
        <v>18</v>
      </c>
    </row>
    <row r="7" spans="1:18" ht="24.75" customHeight="1">
      <c r="A7" s="50" t="s">
        <v>10</v>
      </c>
      <c r="B7" s="50"/>
      <c r="C7" s="101" t="s">
        <v>21</v>
      </c>
      <c r="D7" s="101"/>
      <c r="E7" s="101"/>
      <c r="F7" s="102"/>
      <c r="G7" s="50" t="s">
        <v>10</v>
      </c>
      <c r="H7" s="11">
        <v>486733</v>
      </c>
      <c r="I7" s="6" t="s">
        <v>26</v>
      </c>
      <c r="J7" s="10">
        <v>1</v>
      </c>
      <c r="K7" s="11">
        <v>464444</v>
      </c>
      <c r="L7" s="6" t="s">
        <v>21</v>
      </c>
      <c r="M7" s="10">
        <v>1</v>
      </c>
      <c r="N7" s="11">
        <v>23026</v>
      </c>
      <c r="O7" s="6" t="s">
        <v>21</v>
      </c>
      <c r="P7" s="10">
        <v>1</v>
      </c>
      <c r="Q7" s="11">
        <v>7861261</v>
      </c>
      <c r="R7" s="7" t="s">
        <v>21</v>
      </c>
    </row>
    <row r="8" spans="1:18" ht="79.5" customHeight="1">
      <c r="A8" s="50" t="s">
        <v>11</v>
      </c>
      <c r="B8" s="50"/>
      <c r="C8" s="103" t="s">
        <v>22</v>
      </c>
      <c r="D8" s="103"/>
      <c r="E8" s="103"/>
      <c r="F8" s="104"/>
      <c r="G8" s="52">
        <v>2</v>
      </c>
      <c r="H8" s="53">
        <v>8234</v>
      </c>
      <c r="I8" s="6" t="s">
        <v>27</v>
      </c>
      <c r="J8" s="10">
        <v>2</v>
      </c>
      <c r="K8" s="11">
        <v>9234</v>
      </c>
      <c r="L8" s="6" t="s">
        <v>22</v>
      </c>
      <c r="M8" s="10">
        <v>2</v>
      </c>
      <c r="N8" s="11">
        <v>629103</v>
      </c>
      <c r="O8" s="6" t="s">
        <v>27</v>
      </c>
      <c r="P8" s="12" t="s">
        <v>300</v>
      </c>
      <c r="Q8" s="11">
        <v>486759</v>
      </c>
      <c r="R8" s="12" t="s">
        <v>30</v>
      </c>
    </row>
    <row r="9" spans="1:18" ht="24.75" customHeight="1">
      <c r="A9" s="50" t="s">
        <v>12</v>
      </c>
      <c r="B9" s="50"/>
      <c r="C9" s="101" t="s">
        <v>23</v>
      </c>
      <c r="D9" s="101"/>
      <c r="E9" s="101"/>
      <c r="F9" s="102"/>
      <c r="G9" s="54">
        <v>3</v>
      </c>
      <c r="H9" s="11">
        <v>1315</v>
      </c>
      <c r="I9" s="6" t="s">
        <v>28</v>
      </c>
      <c r="J9" s="10">
        <v>3</v>
      </c>
      <c r="K9" s="11">
        <v>597</v>
      </c>
      <c r="L9" s="6" t="s">
        <v>28</v>
      </c>
      <c r="M9" s="10">
        <v>3</v>
      </c>
      <c r="N9" s="11">
        <v>34062</v>
      </c>
      <c r="O9" s="6" t="s">
        <v>23</v>
      </c>
      <c r="P9" s="10">
        <v>5001</v>
      </c>
      <c r="Q9" s="11">
        <v>5773</v>
      </c>
      <c r="R9" s="6" t="s">
        <v>23</v>
      </c>
    </row>
    <row r="10" spans="1:18" ht="114.75" customHeight="1">
      <c r="A10" s="50" t="s">
        <v>13</v>
      </c>
      <c r="B10" s="50"/>
      <c r="C10" s="101" t="s">
        <v>25</v>
      </c>
      <c r="D10" s="101"/>
      <c r="E10" s="101"/>
      <c r="F10" s="102"/>
      <c r="G10" s="54">
        <v>4</v>
      </c>
      <c r="H10" s="11">
        <v>1979</v>
      </c>
      <c r="I10" s="6" t="s">
        <v>25</v>
      </c>
      <c r="J10" s="10">
        <v>4</v>
      </c>
      <c r="K10" s="11">
        <v>1511</v>
      </c>
      <c r="L10" s="6" t="s">
        <v>25</v>
      </c>
      <c r="M10" s="10">
        <v>4</v>
      </c>
      <c r="N10" s="11">
        <v>566</v>
      </c>
      <c r="O10" s="6" t="s">
        <v>25</v>
      </c>
      <c r="P10" s="12" t="s">
        <v>301</v>
      </c>
      <c r="Q10" s="11">
        <v>199928</v>
      </c>
      <c r="R10" s="12" t="s">
        <v>32</v>
      </c>
    </row>
    <row r="11" spans="1:18" ht="24.75" customHeight="1">
      <c r="A11" s="50" t="s">
        <v>14</v>
      </c>
      <c r="B11" s="50"/>
      <c r="C11" s="103" t="s">
        <v>24</v>
      </c>
      <c r="D11" s="103"/>
      <c r="E11" s="103"/>
      <c r="F11" s="104"/>
      <c r="G11" s="54">
        <v>5</v>
      </c>
      <c r="H11" s="11">
        <v>2777</v>
      </c>
      <c r="I11" s="6" t="s">
        <v>24</v>
      </c>
      <c r="J11" s="10">
        <v>5</v>
      </c>
      <c r="K11" s="11">
        <v>7598</v>
      </c>
      <c r="L11" s="6" t="s">
        <v>24</v>
      </c>
      <c r="M11" s="10">
        <v>5</v>
      </c>
      <c r="N11" s="11">
        <v>10091</v>
      </c>
      <c r="O11" s="6" t="s">
        <v>24</v>
      </c>
      <c r="P11" s="10">
        <v>9100</v>
      </c>
      <c r="Q11" s="11">
        <v>321997</v>
      </c>
      <c r="R11" s="6" t="s">
        <v>24</v>
      </c>
    </row>
    <row r="12" spans="1:18" ht="34.5" customHeight="1">
      <c r="A12" s="125" t="s">
        <v>15</v>
      </c>
      <c r="B12" s="128"/>
      <c r="C12" s="119" t="s">
        <v>33</v>
      </c>
      <c r="D12" s="119"/>
      <c r="E12" s="119"/>
      <c r="F12" s="120"/>
      <c r="G12" s="55">
        <v>0</v>
      </c>
      <c r="H12" s="11">
        <v>1549</v>
      </c>
      <c r="I12" s="7">
        <v>0</v>
      </c>
      <c r="J12" s="8">
        <v>0</v>
      </c>
      <c r="K12" s="9">
        <v>22</v>
      </c>
      <c r="L12" s="7" t="s">
        <v>9</v>
      </c>
      <c r="M12" s="51" t="s">
        <v>9</v>
      </c>
      <c r="N12" s="10">
        <v>1</v>
      </c>
      <c r="O12" s="12" t="s">
        <v>18</v>
      </c>
      <c r="P12" s="10">
        <v>9999</v>
      </c>
      <c r="Q12" s="11">
        <v>54042</v>
      </c>
      <c r="R12" s="12" t="s">
        <v>31</v>
      </c>
    </row>
    <row r="13" spans="1:18" ht="34.5" customHeight="1">
      <c r="A13" s="126"/>
      <c r="B13" s="129"/>
      <c r="C13" s="121"/>
      <c r="D13" s="121"/>
      <c r="E13" s="121"/>
      <c r="F13" s="122"/>
      <c r="G13" s="55" t="s">
        <v>29</v>
      </c>
      <c r="H13" s="56">
        <v>114</v>
      </c>
      <c r="I13" s="7" t="s">
        <v>9</v>
      </c>
      <c r="J13" s="8"/>
      <c r="K13" s="9"/>
      <c r="L13" s="7"/>
      <c r="M13" s="10">
        <v>9</v>
      </c>
      <c r="N13" s="11">
        <v>4647</v>
      </c>
      <c r="O13" s="7" t="s">
        <v>9</v>
      </c>
      <c r="P13" s="10"/>
      <c r="Q13" s="11"/>
      <c r="R13" s="12"/>
    </row>
    <row r="14" spans="1:18" ht="34.5" customHeight="1">
      <c r="A14" s="127"/>
      <c r="B14" s="130"/>
      <c r="C14" s="123"/>
      <c r="D14" s="123"/>
      <c r="E14" s="123"/>
      <c r="F14" s="124"/>
      <c r="G14" s="55">
        <v>9</v>
      </c>
      <c r="H14" s="56">
        <v>99</v>
      </c>
      <c r="I14" s="7" t="s">
        <v>9</v>
      </c>
      <c r="J14" s="51"/>
      <c r="K14" s="11"/>
      <c r="L14" s="7"/>
      <c r="M14" s="10"/>
      <c r="N14" s="11"/>
      <c r="O14" s="7"/>
      <c r="P14" s="10"/>
      <c r="Q14" s="11"/>
      <c r="R14" s="6"/>
    </row>
    <row r="15" spans="1:18" ht="24.75" customHeight="1">
      <c r="A15" s="113" t="s">
        <v>5</v>
      </c>
      <c r="B15" s="114"/>
      <c r="C15" s="114"/>
      <c r="D15" s="114"/>
      <c r="E15" s="114"/>
      <c r="F15" s="115"/>
      <c r="G15" s="85" t="s">
        <v>34</v>
      </c>
      <c r="H15" s="86"/>
      <c r="I15" s="87"/>
      <c r="J15" s="85" t="s">
        <v>35</v>
      </c>
      <c r="K15" s="86"/>
      <c r="L15" s="87"/>
      <c r="M15" s="85" t="s">
        <v>36</v>
      </c>
      <c r="N15" s="86"/>
      <c r="O15" s="87"/>
      <c r="P15" s="85" t="s">
        <v>37</v>
      </c>
      <c r="Q15" s="86"/>
      <c r="R15" s="87"/>
    </row>
    <row r="16" spans="1:18" ht="24.75" customHeight="1">
      <c r="A16" s="116"/>
      <c r="B16" s="117"/>
      <c r="C16" s="117"/>
      <c r="D16" s="117"/>
      <c r="E16" s="117"/>
      <c r="F16" s="118"/>
      <c r="G16" s="88"/>
      <c r="H16" s="89"/>
      <c r="I16" s="90"/>
      <c r="J16" s="88"/>
      <c r="K16" s="89"/>
      <c r="L16" s="90"/>
      <c r="M16" s="88"/>
      <c r="N16" s="89"/>
      <c r="O16" s="90"/>
      <c r="P16" s="88"/>
      <c r="Q16" s="89"/>
      <c r="R16" s="90"/>
    </row>
    <row r="17" spans="1:18" ht="49.5" customHeight="1">
      <c r="A17" s="98" t="s">
        <v>6</v>
      </c>
      <c r="B17" s="99"/>
      <c r="C17" s="99"/>
      <c r="D17" s="99"/>
      <c r="E17" s="99"/>
      <c r="F17" s="100"/>
      <c r="G17" s="47" t="s">
        <v>41</v>
      </c>
      <c r="H17" s="45"/>
      <c r="I17" s="46"/>
      <c r="J17" s="47" t="s">
        <v>41</v>
      </c>
      <c r="K17" s="45"/>
      <c r="L17" s="46"/>
      <c r="M17" s="47" t="s">
        <v>41</v>
      </c>
      <c r="N17" s="45"/>
      <c r="O17" s="46"/>
      <c r="P17" s="47" t="s">
        <v>40</v>
      </c>
      <c r="Q17" s="45"/>
      <c r="R17" s="46"/>
    </row>
    <row r="18" spans="1:18" ht="24.75" customHeight="1">
      <c r="A18" s="98" t="s">
        <v>7</v>
      </c>
      <c r="B18" s="99"/>
      <c r="C18" s="99"/>
      <c r="D18" s="99"/>
      <c r="E18" s="99"/>
      <c r="F18" s="100"/>
      <c r="G18" s="47" t="s">
        <v>39</v>
      </c>
      <c r="H18" s="45"/>
      <c r="I18" s="46"/>
      <c r="J18" s="47" t="s">
        <v>39</v>
      </c>
      <c r="K18" s="45"/>
      <c r="L18" s="46"/>
      <c r="M18" s="47" t="s">
        <v>38</v>
      </c>
      <c r="N18" s="45"/>
      <c r="O18" s="46"/>
      <c r="P18" s="47" t="s">
        <v>38</v>
      </c>
      <c r="Q18" s="45"/>
      <c r="R18" s="46"/>
    </row>
    <row r="19" spans="1:18" ht="24.75" customHeight="1">
      <c r="A19" s="98" t="s">
        <v>8</v>
      </c>
      <c r="B19" s="99"/>
      <c r="C19" s="99"/>
      <c r="D19" s="99"/>
      <c r="E19" s="99"/>
      <c r="F19" s="100"/>
      <c r="G19" s="84">
        <f>SUM(H7:H14)</f>
        <v>502800</v>
      </c>
      <c r="H19" s="45"/>
      <c r="I19" s="46"/>
      <c r="J19" s="84">
        <f>SUM(K7:K14)</f>
        <v>483406</v>
      </c>
      <c r="K19" s="45"/>
      <c r="L19" s="46"/>
      <c r="M19" s="84">
        <f>SUM(N7:N14)</f>
        <v>701496</v>
      </c>
      <c r="N19" s="45"/>
      <c r="O19" s="46"/>
      <c r="P19" s="84">
        <f>SUM(Q7:Q14)</f>
        <v>8929760</v>
      </c>
      <c r="Q19" s="45"/>
      <c r="R19" s="46"/>
    </row>
    <row r="20" spans="1:18" ht="24.75" customHeight="1">
      <c r="A20" s="94" t="s">
        <v>281</v>
      </c>
      <c r="B20" s="95"/>
      <c r="C20" s="96"/>
      <c r="D20" s="96"/>
      <c r="E20" s="96"/>
      <c r="F20" s="97"/>
      <c r="G20" s="84">
        <f>SUM(H7:H11)</f>
        <v>501038</v>
      </c>
      <c r="H20" s="45"/>
      <c r="I20" s="46"/>
      <c r="J20" s="84">
        <f>SUM(K7:K11)</f>
        <v>483384</v>
      </c>
      <c r="K20" s="45"/>
      <c r="L20" s="46"/>
      <c r="M20" s="84">
        <f>SUM(N7:N11)</f>
        <v>696848</v>
      </c>
      <c r="N20" s="45"/>
      <c r="O20" s="46"/>
      <c r="P20" s="84">
        <f>SUM(Q7:Q11)</f>
        <v>8875718</v>
      </c>
      <c r="Q20" s="45"/>
      <c r="R20" s="46"/>
    </row>
  </sheetData>
  <mergeCells count="41">
    <mergeCell ref="C10:F10"/>
    <mergeCell ref="C11:F11"/>
    <mergeCell ref="A15:F16"/>
    <mergeCell ref="G15:I16"/>
    <mergeCell ref="C12:F14"/>
    <mergeCell ref="A12:A14"/>
    <mergeCell ref="B12:B14"/>
    <mergeCell ref="A3:G3"/>
    <mergeCell ref="J4:L4"/>
    <mergeCell ref="B5:F5"/>
    <mergeCell ref="A4:F4"/>
    <mergeCell ref="G4:I4"/>
    <mergeCell ref="M4:O4"/>
    <mergeCell ref="P4:R4"/>
    <mergeCell ref="A20:F20"/>
    <mergeCell ref="A19:F19"/>
    <mergeCell ref="A18:F18"/>
    <mergeCell ref="A17:F17"/>
    <mergeCell ref="C6:F6"/>
    <mergeCell ref="C8:F8"/>
    <mergeCell ref="C9:F9"/>
    <mergeCell ref="C7:F7"/>
    <mergeCell ref="M15:O16"/>
    <mergeCell ref="P15:R16"/>
    <mergeCell ref="G17:I17"/>
    <mergeCell ref="P17:R17"/>
    <mergeCell ref="J17:L17"/>
    <mergeCell ref="M17:O17"/>
    <mergeCell ref="J15:L16"/>
    <mergeCell ref="G20:I20"/>
    <mergeCell ref="J20:L20"/>
    <mergeCell ref="J19:L19"/>
    <mergeCell ref="J18:L18"/>
    <mergeCell ref="G18:I18"/>
    <mergeCell ref="G19:I19"/>
    <mergeCell ref="P20:R20"/>
    <mergeCell ref="P19:R19"/>
    <mergeCell ref="P18:R18"/>
    <mergeCell ref="M18:O18"/>
    <mergeCell ref="M19:O19"/>
    <mergeCell ref="M20:O20"/>
  </mergeCells>
  <printOptions horizontalCentered="1" verticalCentered="1"/>
  <pageMargins left="0.3937007874015748" right="0.3937007874015748" top="0.7874015748031497" bottom="0.3937007874015748" header="0" footer="0"/>
  <pageSetup fitToWidth="0" horizontalDpi="300" verticalDpi="300" orientation="landscape" scale="70" r:id="rId1"/>
  <headerFooter alignWithMargins="0"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11.421875" defaultRowHeight="12.75"/>
  <cols>
    <col min="1" max="1" width="9.57421875" style="57" customWidth="1"/>
    <col min="2" max="2" width="1.7109375" style="57" customWidth="1"/>
    <col min="3" max="3" width="10.7109375" style="57" customWidth="1"/>
    <col min="4" max="4" width="11.140625" style="57" customWidth="1"/>
    <col min="5" max="7" width="10.7109375" style="57" customWidth="1"/>
    <col min="8" max="8" width="12.28125" style="57" customWidth="1"/>
    <col min="9" max="9" width="10.7109375" style="57" customWidth="1"/>
    <col min="10" max="10" width="1.7109375" style="57" customWidth="1"/>
    <col min="11" max="16384" width="11.421875" style="57" customWidth="1"/>
  </cols>
  <sheetData>
    <row r="1" ht="12.75">
      <c r="A1" s="83" t="s">
        <v>298</v>
      </c>
    </row>
    <row r="2" ht="13.5" thickBot="1"/>
    <row r="3" spans="1:9" ht="19.5" customHeight="1">
      <c r="A3" s="58"/>
      <c r="B3" s="59"/>
      <c r="C3" s="131" t="s">
        <v>34</v>
      </c>
      <c r="D3" s="131"/>
      <c r="E3" s="131"/>
      <c r="F3" s="131"/>
      <c r="G3" s="131"/>
      <c r="H3" s="132"/>
      <c r="I3" s="60"/>
    </row>
    <row r="4" spans="1:9" ht="40.5" thickBot="1">
      <c r="A4" s="61" t="s">
        <v>282</v>
      </c>
      <c r="B4" s="62"/>
      <c r="C4" s="63" t="s">
        <v>21</v>
      </c>
      <c r="D4" s="64" t="s">
        <v>283</v>
      </c>
      <c r="E4" s="63" t="s">
        <v>23</v>
      </c>
      <c r="F4" s="63" t="s">
        <v>25</v>
      </c>
      <c r="G4" s="63" t="s">
        <v>24</v>
      </c>
      <c r="H4" s="64" t="s">
        <v>284</v>
      </c>
      <c r="I4" s="65" t="s">
        <v>285</v>
      </c>
    </row>
    <row r="5" spans="1:9" ht="12.75">
      <c r="A5" s="58"/>
      <c r="B5" s="59"/>
      <c r="C5" s="59"/>
      <c r="D5" s="59"/>
      <c r="E5" s="59"/>
      <c r="F5" s="59"/>
      <c r="G5" s="59"/>
      <c r="H5" s="59"/>
      <c r="I5" s="66"/>
    </row>
    <row r="6" spans="1:9" ht="12.75" customHeight="1">
      <c r="A6" s="67" t="s">
        <v>286</v>
      </c>
      <c r="B6" s="68"/>
      <c r="C6" s="13"/>
      <c r="D6" s="13"/>
      <c r="E6" s="13"/>
      <c r="F6" s="13"/>
      <c r="G6" s="13"/>
      <c r="H6" s="13"/>
      <c r="I6" s="69"/>
    </row>
    <row r="7" spans="1:9" ht="19.5" customHeight="1">
      <c r="A7" s="70" t="s">
        <v>287</v>
      </c>
      <c r="B7" s="31"/>
      <c r="C7" s="71">
        <v>33692503</v>
      </c>
      <c r="D7" s="71">
        <v>578515</v>
      </c>
      <c r="E7" s="71">
        <v>100750</v>
      </c>
      <c r="F7" s="71">
        <v>137208</v>
      </c>
      <c r="G7" s="71">
        <v>192963</v>
      </c>
      <c r="H7" s="71">
        <v>221190</v>
      </c>
      <c r="I7" s="72">
        <f>SUM(C7:H7)</f>
        <v>34923129</v>
      </c>
    </row>
    <row r="8" spans="1:9" ht="19.5" customHeight="1">
      <c r="A8" s="70" t="s">
        <v>288</v>
      </c>
      <c r="B8" s="31"/>
      <c r="C8" s="71">
        <v>46380401</v>
      </c>
      <c r="D8" s="71">
        <v>876879</v>
      </c>
      <c r="E8" s="71">
        <v>49181</v>
      </c>
      <c r="F8" s="71">
        <v>150329</v>
      </c>
      <c r="G8" s="71">
        <v>768448</v>
      </c>
      <c r="H8" s="73" t="s">
        <v>9</v>
      </c>
      <c r="I8" s="72">
        <f>SUM(C8:H8)</f>
        <v>48225238</v>
      </c>
    </row>
    <row r="9" spans="1:9" ht="19.5" customHeight="1">
      <c r="A9" s="70" t="s">
        <v>289</v>
      </c>
      <c r="B9" s="31"/>
      <c r="C9" s="71">
        <v>63285027</v>
      </c>
      <c r="D9" s="71">
        <v>3447507</v>
      </c>
      <c r="E9" s="71">
        <v>57918</v>
      </c>
      <c r="F9" s="71">
        <v>1021326</v>
      </c>
      <c r="G9" s="71">
        <v>2288234</v>
      </c>
      <c r="H9" s="71">
        <v>462190</v>
      </c>
      <c r="I9" s="72">
        <f>SUM(C9:H9)</f>
        <v>70562202</v>
      </c>
    </row>
    <row r="10" spans="1:9" ht="19.5" customHeight="1">
      <c r="A10" s="70" t="s">
        <v>290</v>
      </c>
      <c r="B10" s="31"/>
      <c r="C10" s="71">
        <v>74612373</v>
      </c>
      <c r="D10" s="71">
        <f>4408159+1751910</f>
        <v>6160069</v>
      </c>
      <c r="E10" s="71">
        <v>45260</v>
      </c>
      <c r="F10" s="71">
        <v>261193</v>
      </c>
      <c r="G10" s="71">
        <v>2982929</v>
      </c>
      <c r="H10" s="71">
        <v>732630</v>
      </c>
      <c r="I10" s="72">
        <f>SUM(C10:H10)</f>
        <v>84794454</v>
      </c>
    </row>
    <row r="11" spans="1:9" ht="12.75" customHeight="1">
      <c r="A11" s="23"/>
      <c r="B11" s="13"/>
      <c r="C11" s="13"/>
      <c r="D11" s="13"/>
      <c r="E11" s="13"/>
      <c r="F11" s="13"/>
      <c r="G11" s="13"/>
      <c r="H11" s="13"/>
      <c r="I11" s="69"/>
    </row>
    <row r="12" spans="1:9" ht="12.75" customHeight="1">
      <c r="A12" s="67" t="s">
        <v>291</v>
      </c>
      <c r="B12" s="68"/>
      <c r="C12" s="13"/>
      <c r="D12" s="13"/>
      <c r="E12" s="13"/>
      <c r="F12" s="13"/>
      <c r="G12" s="13"/>
      <c r="H12" s="13"/>
      <c r="I12" s="69"/>
    </row>
    <row r="13" spans="1:9" ht="19.5" customHeight="1">
      <c r="A13" s="70">
        <v>1960</v>
      </c>
      <c r="B13" s="31"/>
      <c r="C13" s="74">
        <f aca="true" t="shared" si="0" ref="C13:H13">(C7/$I$7)*100</f>
        <v>96.47618631194244</v>
      </c>
      <c r="D13" s="74">
        <f t="shared" si="0"/>
        <v>1.6565382786863112</v>
      </c>
      <c r="E13" s="74">
        <f t="shared" si="0"/>
        <v>0.2884907592329427</v>
      </c>
      <c r="F13" s="74">
        <f t="shared" si="0"/>
        <v>0.3928857577452467</v>
      </c>
      <c r="G13" s="74">
        <f t="shared" si="0"/>
        <v>0.5525364007331646</v>
      </c>
      <c r="H13" s="74">
        <f t="shared" si="0"/>
        <v>0.6333624916598968</v>
      </c>
      <c r="I13" s="75">
        <f>SUM(C13:H13)</f>
        <v>100</v>
      </c>
    </row>
    <row r="14" spans="1:9" ht="19.5" customHeight="1">
      <c r="A14" s="70">
        <v>1970</v>
      </c>
      <c r="B14" s="31"/>
      <c r="C14" s="74">
        <f>(C8/$I$8)*100</f>
        <v>96.17454039314435</v>
      </c>
      <c r="D14" s="74">
        <f>(D8/$I$8)*100</f>
        <v>1.818298957902499</v>
      </c>
      <c r="E14" s="74">
        <f>(E8/$I$8)*100</f>
        <v>0.10198187098630805</v>
      </c>
      <c r="F14" s="74">
        <f>(F8/$I$8)*100</f>
        <v>0.31172267102134366</v>
      </c>
      <c r="G14" s="74">
        <f>(G8/$I$8)*100</f>
        <v>1.593456106945496</v>
      </c>
      <c r="H14" s="76" t="s">
        <v>9</v>
      </c>
      <c r="I14" s="75">
        <f>SUM(C14:H14)</f>
        <v>100</v>
      </c>
    </row>
    <row r="15" spans="1:9" ht="19.5" customHeight="1">
      <c r="A15" s="70">
        <v>1990</v>
      </c>
      <c r="B15" s="31"/>
      <c r="C15" s="74">
        <f aca="true" t="shared" si="1" ref="C15:H15">(C9/$I$9)*100</f>
        <v>89.68686521432538</v>
      </c>
      <c r="D15" s="74">
        <f t="shared" si="1"/>
        <v>4.8857701464588645</v>
      </c>
      <c r="E15" s="74">
        <f t="shared" si="1"/>
        <v>0.08208077179904336</v>
      </c>
      <c r="F15" s="74">
        <f t="shared" si="1"/>
        <v>1.4474123128980583</v>
      </c>
      <c r="G15" s="74">
        <f t="shared" si="1"/>
        <v>3.2428608166168056</v>
      </c>
      <c r="H15" s="74">
        <f t="shared" si="1"/>
        <v>0.6550107379018586</v>
      </c>
      <c r="I15" s="75">
        <f>SUM(C15:H15)</f>
        <v>100.00000000000001</v>
      </c>
    </row>
    <row r="16" spans="1:9" ht="19.5" customHeight="1" thickBot="1">
      <c r="A16" s="77">
        <v>2000</v>
      </c>
      <c r="B16" s="41"/>
      <c r="C16" s="78">
        <f aca="true" t="shared" si="2" ref="C16:H16">(C10/$I$10)*100</f>
        <v>87.99204367776223</v>
      </c>
      <c r="D16" s="78">
        <f t="shared" si="2"/>
        <v>7.264707430040176</v>
      </c>
      <c r="E16" s="78">
        <f t="shared" si="2"/>
        <v>0.05337613235884507</v>
      </c>
      <c r="F16" s="78">
        <f t="shared" si="2"/>
        <v>0.3080307587097618</v>
      </c>
      <c r="G16" s="78">
        <f t="shared" si="2"/>
        <v>3.5178350225593764</v>
      </c>
      <c r="H16" s="78">
        <f t="shared" si="2"/>
        <v>0.8640069785696126</v>
      </c>
      <c r="I16" s="79">
        <f>SUM(C16:H16)</f>
        <v>100</v>
      </c>
    </row>
    <row r="17" ht="12.75" customHeight="1"/>
    <row r="18" ht="13.5">
      <c r="A18" s="80" t="s">
        <v>292</v>
      </c>
    </row>
    <row r="19" ht="13.5">
      <c r="A19" s="80" t="s">
        <v>293</v>
      </c>
    </row>
    <row r="20" ht="13.5">
      <c r="A20" s="80" t="s">
        <v>299</v>
      </c>
    </row>
    <row r="21" ht="13.5">
      <c r="A21" s="80" t="s">
        <v>294</v>
      </c>
    </row>
    <row r="22" ht="13.5">
      <c r="A22" s="80" t="s">
        <v>295</v>
      </c>
    </row>
    <row r="23" ht="12.75">
      <c r="A23" s="81" t="s">
        <v>296</v>
      </c>
    </row>
    <row r="24" ht="12.75">
      <c r="A24" s="82" t="s">
        <v>297</v>
      </c>
    </row>
  </sheetData>
  <mergeCells count="1">
    <mergeCell ref="C3:H3"/>
  </mergeCells>
  <printOptions horizontalCentered="1"/>
  <pageMargins left="0.75" right="0.75" top="2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9"/>
  <sheetViews>
    <sheetView workbookViewId="0" topLeftCell="A1">
      <selection activeCell="A1" sqref="A1:D1"/>
    </sheetView>
  </sheetViews>
  <sheetFormatPr defaultColWidth="11.421875" defaultRowHeight="12.75"/>
  <cols>
    <col min="1" max="1" width="1.7109375" style="13" customWidth="1"/>
    <col min="2" max="2" width="25.7109375" style="13" customWidth="1"/>
    <col min="3" max="3" width="8.7109375" style="14" customWidth="1"/>
    <col min="4" max="4" width="38.8515625" style="14" customWidth="1"/>
    <col min="5" max="16384" width="11.421875" style="13" customWidth="1"/>
  </cols>
  <sheetData>
    <row r="1" spans="1:4" ht="12.75">
      <c r="A1" s="136" t="s">
        <v>42</v>
      </c>
      <c r="B1" s="137"/>
      <c r="C1" s="137"/>
      <c r="D1" s="137"/>
    </row>
    <row r="2" ht="13.5" thickBot="1"/>
    <row r="3" spans="1:4" ht="24.75" customHeight="1" thickBot="1">
      <c r="A3" s="15"/>
      <c r="B3" s="16" t="s">
        <v>43</v>
      </c>
      <c r="C3" s="17" t="s">
        <v>44</v>
      </c>
      <c r="D3" s="18" t="s">
        <v>45</v>
      </c>
    </row>
    <row r="4" spans="1:4" ht="24.75" customHeight="1" thickBot="1">
      <c r="A4" s="19"/>
      <c r="B4" s="20" t="s">
        <v>46</v>
      </c>
      <c r="C4" s="21" t="s">
        <v>47</v>
      </c>
      <c r="D4" s="22" t="s">
        <v>48</v>
      </c>
    </row>
    <row r="5" spans="1:4" ht="13.5" thickTop="1">
      <c r="A5" s="23"/>
      <c r="B5" s="133" t="s">
        <v>49</v>
      </c>
      <c r="C5" s="24" t="s">
        <v>50</v>
      </c>
      <c r="D5" s="25" t="s">
        <v>51</v>
      </c>
    </row>
    <row r="6" spans="1:4" ht="12.75">
      <c r="A6" s="23"/>
      <c r="B6" s="138"/>
      <c r="C6" s="24" t="s">
        <v>52</v>
      </c>
      <c r="D6" s="25" t="s">
        <v>53</v>
      </c>
    </row>
    <row r="7" spans="1:4" ht="12.75">
      <c r="A7" s="23"/>
      <c r="B7" s="138"/>
      <c r="C7" s="24" t="s">
        <v>54</v>
      </c>
      <c r="D7" s="25" t="s">
        <v>55</v>
      </c>
    </row>
    <row r="8" spans="1:4" ht="12.75">
      <c r="A8" s="23"/>
      <c r="B8" s="138"/>
      <c r="C8" s="24" t="s">
        <v>56</v>
      </c>
      <c r="D8" s="25" t="s">
        <v>57</v>
      </c>
    </row>
    <row r="9" spans="1:4" ht="12.75">
      <c r="A9" s="23"/>
      <c r="B9" s="138"/>
      <c r="C9" s="24" t="s">
        <v>58</v>
      </c>
      <c r="D9" s="25" t="s">
        <v>59</v>
      </c>
    </row>
    <row r="10" spans="1:4" ht="12.75">
      <c r="A10" s="23"/>
      <c r="B10" s="138"/>
      <c r="C10" s="27">
        <v>1106</v>
      </c>
      <c r="D10" s="25" t="s">
        <v>60</v>
      </c>
    </row>
    <row r="11" spans="1:4" ht="12.75">
      <c r="A11" s="23"/>
      <c r="B11" s="138"/>
      <c r="C11" s="24" t="s">
        <v>61</v>
      </c>
      <c r="D11" s="25" t="s">
        <v>62</v>
      </c>
    </row>
    <row r="12" spans="1:4" ht="12.75">
      <c r="A12" s="23"/>
      <c r="B12" s="138"/>
      <c r="C12" s="24" t="s">
        <v>63</v>
      </c>
      <c r="D12" s="25" t="s">
        <v>64</v>
      </c>
    </row>
    <row r="13" spans="1:4" ht="12.75">
      <c r="A13" s="23"/>
      <c r="B13" s="138"/>
      <c r="C13" s="24" t="s">
        <v>65</v>
      </c>
      <c r="D13" s="25" t="s">
        <v>66</v>
      </c>
    </row>
    <row r="14" spans="1:4" ht="12.75">
      <c r="A14" s="23"/>
      <c r="B14" s="138"/>
      <c r="C14" s="24" t="s">
        <v>67</v>
      </c>
      <c r="D14" s="25" t="s">
        <v>68</v>
      </c>
    </row>
    <row r="15" spans="1:4" ht="12.75">
      <c r="A15" s="23"/>
      <c r="B15" s="138"/>
      <c r="C15" s="24" t="s">
        <v>69</v>
      </c>
      <c r="D15" s="25" t="s">
        <v>70</v>
      </c>
    </row>
    <row r="16" spans="1:4" ht="12.75">
      <c r="A16" s="23"/>
      <c r="B16" s="138"/>
      <c r="C16" s="24" t="s">
        <v>71</v>
      </c>
      <c r="D16" s="25" t="s">
        <v>72</v>
      </c>
    </row>
    <row r="17" spans="1:4" ht="12.75">
      <c r="A17" s="23"/>
      <c r="B17" s="138"/>
      <c r="C17" s="24" t="s">
        <v>73</v>
      </c>
      <c r="D17" s="25" t="s">
        <v>74</v>
      </c>
    </row>
    <row r="18" spans="1:4" ht="12.75">
      <c r="A18" s="23"/>
      <c r="B18" s="138"/>
      <c r="C18" s="24" t="s">
        <v>75</v>
      </c>
      <c r="D18" s="25" t="s">
        <v>76</v>
      </c>
    </row>
    <row r="19" spans="1:4" ht="12.75">
      <c r="A19" s="23"/>
      <c r="B19" s="138"/>
      <c r="C19" s="24" t="s">
        <v>77</v>
      </c>
      <c r="D19" s="25" t="s">
        <v>78</v>
      </c>
    </row>
    <row r="20" spans="1:4" ht="12.75">
      <c r="A20" s="23"/>
      <c r="B20" s="138"/>
      <c r="C20" s="24" t="s">
        <v>79</v>
      </c>
      <c r="D20" s="25" t="s">
        <v>80</v>
      </c>
    </row>
    <row r="21" spans="1:4" ht="12.75">
      <c r="A21" s="23"/>
      <c r="B21" s="138"/>
      <c r="C21" s="24" t="s">
        <v>81</v>
      </c>
      <c r="D21" s="25" t="s">
        <v>82</v>
      </c>
    </row>
    <row r="22" spans="1:4" ht="12.75">
      <c r="A22" s="23"/>
      <c r="B22" s="138"/>
      <c r="C22" s="24" t="s">
        <v>83</v>
      </c>
      <c r="D22" s="25" t="s">
        <v>84</v>
      </c>
    </row>
    <row r="23" spans="1:4" ht="12.75">
      <c r="A23" s="23"/>
      <c r="B23" s="138"/>
      <c r="C23" s="24" t="s">
        <v>85</v>
      </c>
      <c r="D23" s="25" t="s">
        <v>86</v>
      </c>
    </row>
    <row r="24" spans="1:4" ht="12.75">
      <c r="A24" s="23"/>
      <c r="B24" s="138"/>
      <c r="C24" s="24" t="s">
        <v>87</v>
      </c>
      <c r="D24" s="25" t="s">
        <v>88</v>
      </c>
    </row>
    <row r="25" spans="1:4" ht="12.75">
      <c r="A25" s="23"/>
      <c r="B25" s="138"/>
      <c r="C25" s="24" t="s">
        <v>89</v>
      </c>
      <c r="D25" s="25" t="s">
        <v>90</v>
      </c>
    </row>
    <row r="26" spans="1:4" ht="12.75">
      <c r="A26" s="23"/>
      <c r="B26" s="138"/>
      <c r="C26" s="24" t="s">
        <v>91</v>
      </c>
      <c r="D26" s="25" t="s">
        <v>92</v>
      </c>
    </row>
    <row r="27" spans="1:4" ht="12.75">
      <c r="A27" s="23"/>
      <c r="B27" s="138"/>
      <c r="C27" s="24" t="s">
        <v>93</v>
      </c>
      <c r="D27" s="25" t="s">
        <v>94</v>
      </c>
    </row>
    <row r="28" spans="1:4" ht="12.75">
      <c r="A28" s="23"/>
      <c r="B28" s="138"/>
      <c r="C28" s="24" t="s">
        <v>95</v>
      </c>
      <c r="D28" s="25" t="s">
        <v>96</v>
      </c>
    </row>
    <row r="29" spans="1:4" ht="12.75" customHeight="1">
      <c r="A29" s="23"/>
      <c r="B29" s="138"/>
      <c r="C29" s="24" t="s">
        <v>97</v>
      </c>
      <c r="D29" s="25" t="s">
        <v>98</v>
      </c>
    </row>
    <row r="30" spans="1:4" ht="12.75" customHeight="1">
      <c r="A30" s="23"/>
      <c r="B30" s="138"/>
      <c r="C30" s="24" t="s">
        <v>99</v>
      </c>
      <c r="D30" s="25" t="s">
        <v>100</v>
      </c>
    </row>
    <row r="31" spans="1:4" ht="12.75">
      <c r="A31" s="23"/>
      <c r="B31" s="138"/>
      <c r="C31" s="24" t="s">
        <v>101</v>
      </c>
      <c r="D31" s="25" t="s">
        <v>102</v>
      </c>
    </row>
    <row r="32" spans="1:4" ht="12.75">
      <c r="A32" s="23"/>
      <c r="B32" s="138"/>
      <c r="C32" s="24" t="s">
        <v>103</v>
      </c>
      <c r="D32" s="25" t="s">
        <v>104</v>
      </c>
    </row>
    <row r="33" spans="1:4" ht="12.75">
      <c r="A33" s="23"/>
      <c r="B33" s="138"/>
      <c r="C33" s="24" t="s">
        <v>105</v>
      </c>
      <c r="D33" s="25" t="s">
        <v>106</v>
      </c>
    </row>
    <row r="34" spans="1:4" ht="12.75">
      <c r="A34" s="23"/>
      <c r="B34" s="138"/>
      <c r="C34" s="24" t="s">
        <v>107</v>
      </c>
      <c r="D34" s="25" t="s">
        <v>108</v>
      </c>
    </row>
    <row r="35" spans="1:4" ht="12.75">
      <c r="A35" s="23"/>
      <c r="B35" s="138"/>
      <c r="C35" s="24" t="s">
        <v>109</v>
      </c>
      <c r="D35" s="25" t="s">
        <v>110</v>
      </c>
    </row>
    <row r="36" spans="1:4" ht="12.75">
      <c r="A36" s="23"/>
      <c r="B36" s="138"/>
      <c r="C36" s="24" t="s">
        <v>111</v>
      </c>
      <c r="D36" s="25" t="s">
        <v>112</v>
      </c>
    </row>
    <row r="37" spans="1:4" ht="12.75">
      <c r="A37" s="23"/>
      <c r="B37" s="138"/>
      <c r="C37" s="24" t="s">
        <v>113</v>
      </c>
      <c r="D37" s="25" t="s">
        <v>114</v>
      </c>
    </row>
    <row r="38" spans="1:4" ht="12.75">
      <c r="A38" s="23"/>
      <c r="B38" s="138"/>
      <c r="C38" s="24" t="s">
        <v>115</v>
      </c>
      <c r="D38" s="25" t="s">
        <v>116</v>
      </c>
    </row>
    <row r="39" spans="1:4" ht="12.75">
      <c r="A39" s="23"/>
      <c r="B39" s="138"/>
      <c r="C39" s="24" t="s">
        <v>117</v>
      </c>
      <c r="D39" s="25" t="s">
        <v>118</v>
      </c>
    </row>
    <row r="40" spans="1:4" ht="12.75">
      <c r="A40" s="23"/>
      <c r="B40" s="138"/>
      <c r="C40" s="24" t="s">
        <v>119</v>
      </c>
      <c r="D40" s="25" t="s">
        <v>120</v>
      </c>
    </row>
    <row r="41" spans="1:4" ht="12.75">
      <c r="A41" s="23"/>
      <c r="B41" s="138"/>
      <c r="C41" s="24" t="s">
        <v>121</v>
      </c>
      <c r="D41" s="25" t="s">
        <v>122</v>
      </c>
    </row>
    <row r="42" spans="1:4" ht="12.75">
      <c r="A42" s="23"/>
      <c r="B42" s="138"/>
      <c r="C42" s="24" t="s">
        <v>123</v>
      </c>
      <c r="D42" s="25" t="s">
        <v>124</v>
      </c>
    </row>
    <row r="43" spans="1:4" ht="12.75" customHeight="1">
      <c r="A43" s="23"/>
      <c r="B43" s="138"/>
      <c r="C43" s="24" t="s">
        <v>125</v>
      </c>
      <c r="D43" s="25" t="s">
        <v>126</v>
      </c>
    </row>
    <row r="44" spans="1:4" ht="12.75" customHeight="1">
      <c r="A44" s="23"/>
      <c r="B44" s="138"/>
      <c r="C44" s="24" t="s">
        <v>127</v>
      </c>
      <c r="D44" s="25" t="s">
        <v>128</v>
      </c>
    </row>
    <row r="45" spans="1:4" ht="12.75" customHeight="1">
      <c r="A45" s="23"/>
      <c r="B45" s="138"/>
      <c r="C45" s="24" t="s">
        <v>129</v>
      </c>
      <c r="D45" s="25" t="s">
        <v>130</v>
      </c>
    </row>
    <row r="46" spans="1:4" ht="25.5">
      <c r="A46" s="23"/>
      <c r="B46" s="138"/>
      <c r="C46" s="24" t="s">
        <v>131</v>
      </c>
      <c r="D46" s="25" t="s">
        <v>132</v>
      </c>
    </row>
    <row r="47" spans="1:4" ht="12.75" customHeight="1">
      <c r="A47" s="23"/>
      <c r="B47" s="138"/>
      <c r="C47" s="24" t="s">
        <v>133</v>
      </c>
      <c r="D47" s="25" t="s">
        <v>134</v>
      </c>
    </row>
    <row r="48" spans="1:4" ht="12.75">
      <c r="A48" s="23"/>
      <c r="B48" s="138"/>
      <c r="C48" s="24" t="s">
        <v>135</v>
      </c>
      <c r="D48" s="25" t="s">
        <v>136</v>
      </c>
    </row>
    <row r="49" spans="1:4" ht="12.75">
      <c r="A49" s="23"/>
      <c r="B49" s="138"/>
      <c r="C49" s="24" t="s">
        <v>137</v>
      </c>
      <c r="D49" s="25" t="s">
        <v>138</v>
      </c>
    </row>
    <row r="50" spans="1:4" ht="24.75" customHeight="1">
      <c r="A50" s="28"/>
      <c r="B50" s="139"/>
      <c r="C50" s="29" t="s">
        <v>139</v>
      </c>
      <c r="D50" s="30" t="s">
        <v>140</v>
      </c>
    </row>
    <row r="51" spans="1:4" ht="24.75" customHeight="1">
      <c r="A51" s="23"/>
      <c r="B51" s="26" t="s">
        <v>141</v>
      </c>
      <c r="C51" s="24"/>
      <c r="D51" s="25"/>
    </row>
    <row r="52" spans="1:4" ht="12.75">
      <c r="A52" s="23"/>
      <c r="B52" s="134" t="s">
        <v>49</v>
      </c>
      <c r="C52" s="24" t="s">
        <v>142</v>
      </c>
      <c r="D52" s="25" t="s">
        <v>143</v>
      </c>
    </row>
    <row r="53" spans="1:4" ht="24.75" customHeight="1">
      <c r="A53" s="23"/>
      <c r="B53" s="134"/>
      <c r="C53" s="24" t="s">
        <v>144</v>
      </c>
      <c r="D53" s="25" t="s">
        <v>145</v>
      </c>
    </row>
    <row r="54" spans="1:4" ht="39.75" customHeight="1">
      <c r="A54" s="23"/>
      <c r="B54" s="134"/>
      <c r="C54" s="24" t="s">
        <v>146</v>
      </c>
      <c r="D54" s="25" t="s">
        <v>147</v>
      </c>
    </row>
    <row r="55" spans="1:4" ht="12.75" customHeight="1">
      <c r="A55" s="23"/>
      <c r="B55" s="134"/>
      <c r="C55" s="24" t="s">
        <v>148</v>
      </c>
      <c r="D55" s="25" t="s">
        <v>149</v>
      </c>
    </row>
    <row r="56" spans="1:4" ht="12.75">
      <c r="A56" s="23"/>
      <c r="B56" s="134"/>
      <c r="C56" s="24" t="s">
        <v>150</v>
      </c>
      <c r="D56" s="25" t="s">
        <v>151</v>
      </c>
    </row>
    <row r="57" spans="1:4" ht="12.75">
      <c r="A57" s="23"/>
      <c r="B57" s="134"/>
      <c r="C57" s="24" t="s">
        <v>152</v>
      </c>
      <c r="D57" s="25" t="s">
        <v>153</v>
      </c>
    </row>
    <row r="58" spans="1:4" ht="12.75">
      <c r="A58" s="23"/>
      <c r="B58" s="134"/>
      <c r="C58" s="24" t="s">
        <v>154</v>
      </c>
      <c r="D58" s="25" t="s">
        <v>155</v>
      </c>
    </row>
    <row r="59" spans="1:4" ht="12.75">
      <c r="A59" s="23"/>
      <c r="B59" s="134"/>
      <c r="C59" s="24" t="s">
        <v>156</v>
      </c>
      <c r="D59" s="25" t="s">
        <v>157</v>
      </c>
    </row>
    <row r="60" spans="1:4" ht="12.75">
      <c r="A60" s="23"/>
      <c r="B60" s="134"/>
      <c r="C60" s="24" t="s">
        <v>158</v>
      </c>
      <c r="D60" s="25" t="s">
        <v>159</v>
      </c>
    </row>
    <row r="61" spans="1:4" ht="12.75" customHeight="1">
      <c r="A61" s="23"/>
      <c r="B61" s="134"/>
      <c r="C61" s="24" t="s">
        <v>160</v>
      </c>
      <c r="D61" s="25" t="s">
        <v>161</v>
      </c>
    </row>
    <row r="62" spans="1:4" ht="12.75">
      <c r="A62" s="23"/>
      <c r="B62" s="134"/>
      <c r="C62" s="24" t="s">
        <v>162</v>
      </c>
      <c r="D62" s="25" t="s">
        <v>163</v>
      </c>
    </row>
    <row r="63" spans="1:4" ht="12.75">
      <c r="A63" s="23"/>
      <c r="B63" s="134"/>
      <c r="C63" s="24" t="s">
        <v>164</v>
      </c>
      <c r="D63" s="25" t="s">
        <v>165</v>
      </c>
    </row>
    <row r="64" spans="1:4" ht="12.75">
      <c r="A64" s="23"/>
      <c r="B64" s="134"/>
      <c r="C64" s="24" t="s">
        <v>166</v>
      </c>
      <c r="D64" s="25" t="s">
        <v>167</v>
      </c>
    </row>
    <row r="65" spans="1:4" ht="24.75" customHeight="1">
      <c r="A65" s="23"/>
      <c r="B65" s="134"/>
      <c r="C65" s="24" t="s">
        <v>168</v>
      </c>
      <c r="D65" s="25" t="s">
        <v>169</v>
      </c>
    </row>
    <row r="66" spans="1:4" ht="12.75">
      <c r="A66" s="23"/>
      <c r="B66" s="134"/>
      <c r="C66" s="24" t="s">
        <v>170</v>
      </c>
      <c r="D66" s="25" t="s">
        <v>171</v>
      </c>
    </row>
    <row r="67" spans="1:4" ht="12.75">
      <c r="A67" s="23"/>
      <c r="B67" s="134"/>
      <c r="C67" s="24" t="s">
        <v>172</v>
      </c>
      <c r="D67" s="25" t="s">
        <v>173</v>
      </c>
    </row>
    <row r="68" spans="1:4" ht="12.75">
      <c r="A68" s="23"/>
      <c r="B68" s="134"/>
      <c r="C68" s="24" t="s">
        <v>174</v>
      </c>
      <c r="D68" s="25" t="s">
        <v>175</v>
      </c>
    </row>
    <row r="69" spans="1:4" ht="12.75">
      <c r="A69" s="23"/>
      <c r="B69" s="134"/>
      <c r="C69" s="24" t="s">
        <v>176</v>
      </c>
      <c r="D69" s="25" t="s">
        <v>177</v>
      </c>
    </row>
    <row r="70" spans="1:4" ht="12.75">
      <c r="A70" s="23"/>
      <c r="B70" s="134"/>
      <c r="C70" s="24" t="s">
        <v>178</v>
      </c>
      <c r="D70" s="25" t="s">
        <v>179</v>
      </c>
    </row>
    <row r="71" spans="1:4" ht="12.75">
      <c r="A71" s="23"/>
      <c r="B71" s="134"/>
      <c r="C71" s="24" t="s">
        <v>180</v>
      </c>
      <c r="D71" s="25" t="s">
        <v>181</v>
      </c>
    </row>
    <row r="72" spans="1:4" ht="24.75" customHeight="1" thickBot="1">
      <c r="A72" s="32"/>
      <c r="B72" s="135"/>
      <c r="C72" s="34" t="s">
        <v>182</v>
      </c>
      <c r="D72" s="35" t="s">
        <v>183</v>
      </c>
    </row>
    <row r="73" spans="1:4" ht="13.5" thickTop="1">
      <c r="A73" s="23"/>
      <c r="B73" s="133" t="s">
        <v>184</v>
      </c>
      <c r="C73" s="24" t="s">
        <v>185</v>
      </c>
      <c r="D73" s="25" t="s">
        <v>186</v>
      </c>
    </row>
    <row r="74" spans="1:4" ht="24.75" customHeight="1">
      <c r="A74" s="23"/>
      <c r="B74" s="134"/>
      <c r="C74" s="24" t="s">
        <v>187</v>
      </c>
      <c r="D74" s="25" t="s">
        <v>188</v>
      </c>
    </row>
    <row r="75" spans="1:4" ht="13.5" thickBot="1">
      <c r="A75" s="32"/>
      <c r="B75" s="135"/>
      <c r="C75" s="34" t="s">
        <v>189</v>
      </c>
      <c r="D75" s="35" t="s">
        <v>190</v>
      </c>
    </row>
    <row r="76" spans="1:4" ht="13.5" thickTop="1">
      <c r="A76" s="23"/>
      <c r="B76" s="133" t="s">
        <v>191</v>
      </c>
      <c r="C76" s="24" t="s">
        <v>192</v>
      </c>
      <c r="D76" s="25" t="s">
        <v>193</v>
      </c>
    </row>
    <row r="77" spans="1:4" ht="12.75">
      <c r="A77" s="23"/>
      <c r="B77" s="134"/>
      <c r="C77" s="24" t="s">
        <v>194</v>
      </c>
      <c r="D77" s="25" t="s">
        <v>195</v>
      </c>
    </row>
    <row r="78" spans="1:4" ht="24.75" customHeight="1" thickBot="1">
      <c r="A78" s="32"/>
      <c r="B78" s="135"/>
      <c r="C78" s="34" t="s">
        <v>196</v>
      </c>
      <c r="D78" s="35" t="s">
        <v>197</v>
      </c>
    </row>
    <row r="79" spans="1:4" ht="13.5" thickTop="1">
      <c r="A79" s="23"/>
      <c r="B79" s="133" t="s">
        <v>198</v>
      </c>
      <c r="C79" s="24" t="s">
        <v>199</v>
      </c>
      <c r="D79" s="25" t="s">
        <v>200</v>
      </c>
    </row>
    <row r="80" spans="1:4" ht="12.75">
      <c r="A80" s="23"/>
      <c r="B80" s="134"/>
      <c r="C80" s="24" t="s">
        <v>201</v>
      </c>
      <c r="D80" s="25" t="s">
        <v>202</v>
      </c>
    </row>
    <row r="81" spans="1:4" ht="12.75">
      <c r="A81" s="23"/>
      <c r="B81" s="134"/>
      <c r="C81" s="24" t="s">
        <v>203</v>
      </c>
      <c r="D81" s="25" t="s">
        <v>204</v>
      </c>
    </row>
    <row r="82" spans="1:4" ht="12.75">
      <c r="A82" s="23"/>
      <c r="B82" s="134"/>
      <c r="C82" s="24" t="s">
        <v>205</v>
      </c>
      <c r="D82" s="25" t="s">
        <v>206</v>
      </c>
    </row>
    <row r="83" spans="1:4" ht="12.75">
      <c r="A83" s="23"/>
      <c r="B83" s="134"/>
      <c r="C83" s="24" t="s">
        <v>207</v>
      </c>
      <c r="D83" s="25" t="s">
        <v>208</v>
      </c>
    </row>
    <row r="84" spans="1:4" ht="12.75">
      <c r="A84" s="23"/>
      <c r="B84" s="134"/>
      <c r="C84" s="24" t="s">
        <v>209</v>
      </c>
      <c r="D84" s="25" t="s">
        <v>210</v>
      </c>
    </row>
    <row r="85" spans="1:4" ht="12.75">
      <c r="A85" s="23"/>
      <c r="B85" s="134"/>
      <c r="C85" s="24" t="s">
        <v>211</v>
      </c>
      <c r="D85" s="25" t="s">
        <v>212</v>
      </c>
    </row>
    <row r="86" spans="1:4" ht="12.75">
      <c r="A86" s="23"/>
      <c r="B86" s="134"/>
      <c r="C86" s="24" t="s">
        <v>213</v>
      </c>
      <c r="D86" s="25" t="s">
        <v>214</v>
      </c>
    </row>
    <row r="87" spans="1:4" ht="12.75">
      <c r="A87" s="23"/>
      <c r="B87" s="134"/>
      <c r="C87" s="24" t="s">
        <v>215</v>
      </c>
      <c r="D87" s="25" t="s">
        <v>216</v>
      </c>
    </row>
    <row r="88" spans="1:4" ht="13.5" thickBot="1">
      <c r="A88" s="32"/>
      <c r="B88" s="135"/>
      <c r="C88" s="34" t="s">
        <v>217</v>
      </c>
      <c r="D88" s="35" t="s">
        <v>218</v>
      </c>
    </row>
    <row r="89" spans="1:4" ht="24.75" customHeight="1" thickBot="1" thickTop="1">
      <c r="A89" s="36"/>
      <c r="B89" s="37" t="s">
        <v>219</v>
      </c>
      <c r="C89" s="38" t="s">
        <v>220</v>
      </c>
      <c r="D89" s="39" t="s">
        <v>221</v>
      </c>
    </row>
    <row r="90" spans="1:4" ht="24.75" customHeight="1" thickBot="1" thickTop="1">
      <c r="A90" s="36"/>
      <c r="B90" s="37" t="s">
        <v>222</v>
      </c>
      <c r="C90" s="38" t="s">
        <v>223</v>
      </c>
      <c r="D90" s="39" t="s">
        <v>224</v>
      </c>
    </row>
    <row r="91" spans="1:4" ht="24.75" customHeight="1" thickBot="1" thickTop="1">
      <c r="A91" s="36"/>
      <c r="B91" s="37" t="s">
        <v>225</v>
      </c>
      <c r="C91" s="38" t="s">
        <v>226</v>
      </c>
      <c r="D91" s="39" t="s">
        <v>227</v>
      </c>
    </row>
    <row r="92" spans="1:4" ht="24.75" customHeight="1" thickTop="1">
      <c r="A92" s="23"/>
      <c r="B92" s="31"/>
      <c r="C92" s="24"/>
      <c r="D92" s="25"/>
    </row>
    <row r="93" spans="1:4" ht="12.75" customHeight="1">
      <c r="A93" s="23"/>
      <c r="B93" s="134" t="s">
        <v>228</v>
      </c>
      <c r="C93" s="24" t="s">
        <v>229</v>
      </c>
      <c r="D93" s="25" t="s">
        <v>230</v>
      </c>
    </row>
    <row r="94" spans="1:4" ht="12.75">
      <c r="A94" s="23"/>
      <c r="B94" s="134"/>
      <c r="C94" s="24" t="s">
        <v>231</v>
      </c>
      <c r="D94" s="25" t="s">
        <v>232</v>
      </c>
    </row>
    <row r="95" spans="1:4" ht="12.75">
      <c r="A95" s="23"/>
      <c r="B95" s="134"/>
      <c r="C95" s="24" t="s">
        <v>233</v>
      </c>
      <c r="D95" s="25" t="s">
        <v>234</v>
      </c>
    </row>
    <row r="96" spans="1:4" ht="12.75">
      <c r="A96" s="23"/>
      <c r="B96" s="134"/>
      <c r="C96" s="24" t="s">
        <v>235</v>
      </c>
      <c r="D96" s="25" t="s">
        <v>236</v>
      </c>
    </row>
    <row r="97" spans="1:4" ht="12.75">
      <c r="A97" s="23"/>
      <c r="B97" s="134"/>
      <c r="C97" s="24" t="s">
        <v>237</v>
      </c>
      <c r="D97" s="25" t="s">
        <v>238</v>
      </c>
    </row>
    <row r="98" spans="1:4" ht="12.75">
      <c r="A98" s="23"/>
      <c r="B98" s="134"/>
      <c r="C98" s="24" t="s">
        <v>239</v>
      </c>
      <c r="D98" s="25" t="s">
        <v>240</v>
      </c>
    </row>
    <row r="99" spans="1:4" ht="12.75">
      <c r="A99" s="23"/>
      <c r="B99" s="134"/>
      <c r="C99" s="24" t="s">
        <v>241</v>
      </c>
      <c r="D99" s="25" t="s">
        <v>242</v>
      </c>
    </row>
    <row r="100" spans="1:4" ht="12.75">
      <c r="A100" s="23"/>
      <c r="B100" s="134"/>
      <c r="C100" s="24" t="s">
        <v>243</v>
      </c>
      <c r="D100" s="25" t="s">
        <v>244</v>
      </c>
    </row>
    <row r="101" spans="1:4" ht="12.75">
      <c r="A101" s="23"/>
      <c r="B101" s="134"/>
      <c r="C101" s="24" t="s">
        <v>245</v>
      </c>
      <c r="D101" s="25" t="s">
        <v>246</v>
      </c>
    </row>
    <row r="102" spans="1:4" ht="12.75">
      <c r="A102" s="23"/>
      <c r="B102" s="134"/>
      <c r="C102" s="24" t="s">
        <v>247</v>
      </c>
      <c r="D102" s="25" t="s">
        <v>248</v>
      </c>
    </row>
    <row r="103" spans="1:4" ht="12.75">
      <c r="A103" s="23"/>
      <c r="B103" s="134"/>
      <c r="C103" s="24" t="s">
        <v>249</v>
      </c>
      <c r="D103" s="25" t="s">
        <v>250</v>
      </c>
    </row>
    <row r="104" spans="1:4" ht="12.75">
      <c r="A104" s="23"/>
      <c r="B104" s="134"/>
      <c r="C104" s="24" t="s">
        <v>251</v>
      </c>
      <c r="D104" s="25" t="s">
        <v>252</v>
      </c>
    </row>
    <row r="105" spans="1:4" ht="12.75">
      <c r="A105" s="23"/>
      <c r="B105" s="134"/>
      <c r="C105" s="24" t="s">
        <v>253</v>
      </c>
      <c r="D105" s="25" t="s">
        <v>254</v>
      </c>
    </row>
    <row r="106" spans="1:4" ht="12.75">
      <c r="A106" s="23"/>
      <c r="B106" s="134"/>
      <c r="C106" s="24" t="s">
        <v>255</v>
      </c>
      <c r="D106" s="25" t="s">
        <v>256</v>
      </c>
    </row>
    <row r="107" spans="1:4" ht="12.75">
      <c r="A107" s="23"/>
      <c r="B107" s="134"/>
      <c r="C107" s="24" t="s">
        <v>257</v>
      </c>
      <c r="D107" s="25" t="s">
        <v>258</v>
      </c>
    </row>
    <row r="108" spans="1:4" ht="12.75">
      <c r="A108" s="23"/>
      <c r="B108" s="134"/>
      <c r="C108" s="24" t="s">
        <v>259</v>
      </c>
      <c r="D108" s="25" t="s">
        <v>260</v>
      </c>
    </row>
    <row r="109" spans="1:4" ht="12.75">
      <c r="A109" s="23"/>
      <c r="B109" s="134"/>
      <c r="C109" s="24" t="s">
        <v>261</v>
      </c>
      <c r="D109" s="25" t="s">
        <v>262</v>
      </c>
    </row>
    <row r="110" spans="1:4" ht="12.75">
      <c r="A110" s="23"/>
      <c r="B110" s="134"/>
      <c r="C110" s="24" t="s">
        <v>263</v>
      </c>
      <c r="D110" s="25" t="s">
        <v>264</v>
      </c>
    </row>
    <row r="111" spans="1:4" ht="13.5" thickBot="1">
      <c r="A111" s="32"/>
      <c r="B111" s="135"/>
      <c r="C111" s="34" t="s">
        <v>265</v>
      </c>
      <c r="D111" s="35" t="s">
        <v>266</v>
      </c>
    </row>
    <row r="112" spans="1:4" ht="24.75" customHeight="1" thickBot="1" thickTop="1">
      <c r="A112" s="36"/>
      <c r="B112" s="37" t="s">
        <v>267</v>
      </c>
      <c r="C112" s="38" t="s">
        <v>268</v>
      </c>
      <c r="D112" s="39" t="s">
        <v>269</v>
      </c>
    </row>
    <row r="113" spans="1:4" ht="24.75" customHeight="1" thickBot="1" thickTop="1">
      <c r="A113" s="32"/>
      <c r="B113" s="33"/>
      <c r="C113" s="34" t="s">
        <v>270</v>
      </c>
      <c r="D113" s="35" t="s">
        <v>271</v>
      </c>
    </row>
    <row r="114" spans="1:4" ht="24.75" customHeight="1" thickBot="1" thickTop="1">
      <c r="A114" s="40"/>
      <c r="B114" s="41"/>
      <c r="C114" s="42" t="s">
        <v>272</v>
      </c>
      <c r="D114" s="43" t="s">
        <v>273</v>
      </c>
    </row>
    <row r="116" ht="12.75">
      <c r="A116" s="44" t="s">
        <v>274</v>
      </c>
    </row>
    <row r="117" spans="1:4" ht="12.75">
      <c r="A117" s="44" t="s">
        <v>275</v>
      </c>
      <c r="B117" s="44"/>
      <c r="C117" s="48"/>
      <c r="D117" s="48"/>
    </row>
    <row r="118" spans="1:4" ht="12.75">
      <c r="A118" s="44" t="s">
        <v>276</v>
      </c>
      <c r="B118" s="44"/>
      <c r="C118" s="48"/>
      <c r="D118" s="48"/>
    </row>
    <row r="119" spans="1:4" ht="12.75">
      <c r="A119" s="44" t="s">
        <v>277</v>
      </c>
      <c r="B119" s="44"/>
      <c r="C119" s="48"/>
      <c r="D119" s="48"/>
    </row>
  </sheetData>
  <mergeCells count="7">
    <mergeCell ref="B76:B78"/>
    <mergeCell ref="B79:B88"/>
    <mergeCell ref="B93:B111"/>
    <mergeCell ref="A1:D1"/>
    <mergeCell ref="B5:B50"/>
    <mergeCell ref="B52:B72"/>
    <mergeCell ref="B73:B75"/>
  </mergeCells>
  <printOptions horizontalCentered="1" verticalCentered="1"/>
  <pageMargins left="0.78740157480315" right="0.78740157480315" top="0.78740157480315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FLACSO</dc:creator>
  <cp:keywords/>
  <dc:description/>
  <cp:lastModifiedBy>Cecilia Rabell</cp:lastModifiedBy>
  <cp:lastPrinted>2002-01-25T21:32:47Z</cp:lastPrinted>
  <dcterms:created xsi:type="dcterms:W3CDTF">2001-12-10T21:55:54Z</dcterms:created>
  <dcterms:modified xsi:type="dcterms:W3CDTF">2001-12-14T23:56:04Z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